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0112018\"/>
    </mc:Choice>
  </mc:AlternateContent>
  <xr:revisionPtr revIDLastSave="0" documentId="13_ncr:1_{87D9AFEF-32F9-4201-9CC0-BF5CCC31BF7F}" xr6:coauthVersionLast="36" xr6:coauthVersionMax="36" xr10:uidLastSave="{00000000-0000-0000-0000-000000000000}"/>
  <bookViews>
    <workbookView xWindow="0" yWindow="0" windowWidth="21780" windowHeight="8484" tabRatio="771" xr2:uid="{00000000-000D-0000-FFFF-FFFF00000000}"/>
  </bookViews>
  <sheets>
    <sheet name="T-TAB" sheetId="37" r:id="rId1"/>
  </sheets>
  <definedNames>
    <definedName name="_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37" l="1"/>
  <c r="O23" i="37"/>
  <c r="C23" i="37" l="1"/>
  <c r="B23" i="37"/>
  <c r="M23" i="37" l="1"/>
  <c r="L23" i="37"/>
  <c r="K23" i="37"/>
  <c r="J23" i="37"/>
  <c r="I23" i="37"/>
  <c r="H23" i="37"/>
  <c r="G23" i="37"/>
  <c r="F23" i="37"/>
  <c r="E23" i="37"/>
  <c r="D23" i="37"/>
  <c r="O22" i="37"/>
  <c r="N22" i="37"/>
  <c r="O21" i="37"/>
  <c r="N21" i="37"/>
  <c r="O20" i="37"/>
  <c r="N20" i="37"/>
  <c r="O19" i="37"/>
  <c r="N19" i="37"/>
  <c r="O18" i="37"/>
  <c r="N18" i="37"/>
  <c r="O17" i="37"/>
  <c r="N17" i="37"/>
  <c r="O16" i="37"/>
  <c r="N16" i="37"/>
  <c r="O15" i="37"/>
  <c r="N15" i="37"/>
  <c r="O14" i="37"/>
  <c r="N14" i="37"/>
  <c r="O13" i="37"/>
  <c r="N13" i="37"/>
  <c r="O12" i="37"/>
  <c r="N12" i="37"/>
  <c r="O11" i="37"/>
  <c r="N11" i="37"/>
  <c r="O10" i="37"/>
  <c r="N10" i="37"/>
  <c r="O9" i="37"/>
  <c r="N9" i="37"/>
  <c r="O8" i="37"/>
  <c r="N8" i="37"/>
  <c r="O7" i="37"/>
  <c r="N7" i="37"/>
  <c r="O6" i="37"/>
  <c r="N6" i="37"/>
  <c r="O5" i="37"/>
  <c r="N5" i="37"/>
  <c r="O4" i="37"/>
  <c r="N4" i="37"/>
  <c r="O3" i="37"/>
  <c r="N3" i="37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<sst xmlns="http://schemas.openxmlformats.org/spreadsheetml/2006/main" count="44" uniqueCount="31">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</sst>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10"/>
      <name val="Helvetica Neue"/>
      <charset val="1"/>
    </font>
    <font>
      <b/>
      <sz val="11"/>
      <color theme="0"/>
      <name val="Helvetica Neue"/>
      <charset val="1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horizontal="right" vertical="center"/>
    </xf>
    <xf numFmtId="165" fontId="4" fillId="3" borderId="1" xfId="5" applyNumberFormat="1" applyFont="1" applyFill="1" applyBorder="1" applyAlignment="1">
      <alignment horizontal="right" vertical="center"/>
    </xf>
    <xf numFmtId="167" fontId="5" fillId="0" borderId="1" xfId="5" applyNumberFormat="1" applyFont="1" applyFill="1" applyBorder="1" applyAlignment="1">
      <alignment horizontal="right" vertical="center"/>
    </xf>
    <xf numFmtId="166" fontId="5" fillId="0" borderId="1" xfId="5" applyNumberFormat="1" applyFont="1" applyFill="1" applyBorder="1" applyAlignment="1">
      <alignment horizontal="right" vertical="center"/>
    </xf>
    <xf numFmtId="168" fontId="5" fillId="0" borderId="1" xfId="5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right" vertical="center"/>
    </xf>
    <xf numFmtId="165" fontId="6" fillId="4" borderId="1" xfId="5" applyNumberFormat="1" applyFont="1" applyFill="1" applyBorder="1" applyAlignment="1">
      <alignment horizontal="right" vertical="center"/>
    </xf>
    <xf numFmtId="164" fontId="6" fillId="4" borderId="1" xfId="5" applyNumberFormat="1" applyFont="1" applyFill="1" applyBorder="1" applyAlignment="1">
      <alignment horizontal="right" vertical="center"/>
    </xf>
    <xf numFmtId="166" fontId="6" fillId="4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4" fillId="2" borderId="0" xfId="0" applyNumberFormat="1" applyFont="1" applyFill="1" applyBorder="1" applyAlignment="1">
      <alignment horizontal="center" vertical="center"/>
    </xf>
    <xf numFmtId="169" fontId="6" fillId="4" borderId="1" xfId="5" applyNumberFormat="1" applyFont="1" applyFill="1" applyBorder="1" applyAlignment="1">
      <alignment horizontal="right" vertical="center"/>
    </xf>
    <xf numFmtId="43" fontId="6" fillId="4" borderId="1" xfId="5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center" vertical="center"/>
    </xf>
  </cellXfs>
  <cellStyles count="11">
    <cellStyle name="Migliaia" xfId="5" builtinId="3"/>
    <cellStyle name="Migliaia 2" xfId="2" xr:uid="{00000000-0005-0000-0000-000001000000}"/>
    <cellStyle name="Migliaia 2 2" xfId="9" xr:uid="{00000000-0005-0000-0000-000001000000}"/>
    <cellStyle name="Migliaia 3" xfId="3" xr:uid="{00000000-0005-0000-0000-000002000000}"/>
    <cellStyle name="Migliaia 3 2" xfId="8" xr:uid="{00000000-0005-0000-0000-00002F000000}"/>
    <cellStyle name="Normale" xfId="0" builtinId="0"/>
    <cellStyle name="Normale 2" xfId="1" xr:uid="{00000000-0005-0000-0000-000004000000}"/>
    <cellStyle name="Normale 2 2" xfId="10" xr:uid="{00000000-0005-0000-0000-000003000000}"/>
    <cellStyle name="Normale 3" xfId="4" xr:uid="{00000000-0005-0000-0000-000005000000}"/>
    <cellStyle name="Normale 4" xfId="6" xr:uid="{00000000-0005-0000-0000-000006000000}"/>
    <cellStyle name="Normale 5" xfId="7" xr:uid="{00000000-0005-0000-0000-000036000000}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>
    <pageSetUpPr fitToPage="1"/>
  </sheetPr>
  <dimension ref="A1:P42"/>
  <sheetViews>
    <sheetView tabSelected="1" view="pageLayout" zoomScale="80" zoomScaleNormal="100" zoomScalePageLayoutView="80" workbookViewId="0">
      <selection activeCell="A3" sqref="A3"/>
    </sheetView>
  </sheetViews>
  <sheetFormatPr defaultRowHeight="13.2"/>
  <cols>
    <col min="1" max="1" width="20.6640625" style="2" customWidth="1"/>
    <col min="2" max="2" width="11.21875" style="2" customWidth="1"/>
    <col min="3" max="3" width="12.441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17" t="s">
        <v>0</v>
      </c>
      <c r="B1" s="20" t="s">
        <v>1</v>
      </c>
      <c r="C1" s="20"/>
      <c r="D1" s="20" t="s">
        <v>2</v>
      </c>
      <c r="E1" s="20"/>
      <c r="F1" s="20" t="s">
        <v>3</v>
      </c>
      <c r="G1" s="20"/>
      <c r="H1" s="20" t="s">
        <v>4</v>
      </c>
      <c r="I1" s="20"/>
      <c r="J1" s="20" t="s">
        <v>5</v>
      </c>
      <c r="K1" s="20"/>
      <c r="L1" s="20" t="s">
        <v>6</v>
      </c>
      <c r="M1" s="20"/>
      <c r="N1" s="20" t="s">
        <v>7</v>
      </c>
      <c r="O1" s="20"/>
      <c r="P1" s="1"/>
    </row>
    <row r="2" spans="1:16" ht="14.4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4" t="s">
        <v>9</v>
      </c>
      <c r="O2" s="4" t="s">
        <v>10</v>
      </c>
      <c r="P2" s="1"/>
    </row>
    <row r="3" spans="1:16" ht="16.8" customHeight="1">
      <c r="A3" s="5" t="s">
        <v>11</v>
      </c>
      <c r="B3" s="6"/>
      <c r="C3" s="6"/>
      <c r="D3" s="6">
        <v>1</v>
      </c>
      <c r="E3" s="7">
        <v>1.4999999999999999E-2</v>
      </c>
      <c r="F3" s="6">
        <v>75</v>
      </c>
      <c r="G3" s="6">
        <v>8.4960999999999967</v>
      </c>
      <c r="H3" s="6">
        <v>204</v>
      </c>
      <c r="I3" s="6">
        <v>139.44539999999978</v>
      </c>
      <c r="J3" s="6">
        <v>25</v>
      </c>
      <c r="K3" s="6">
        <v>80.087399999999988</v>
      </c>
      <c r="L3" s="6">
        <v>4</v>
      </c>
      <c r="M3" s="6">
        <v>115.24199999999999</v>
      </c>
      <c r="N3" s="8">
        <f>+B3+D3+F3+H3+J3+L3</f>
        <v>309</v>
      </c>
      <c r="O3" s="8">
        <f>+C3+E3+G3+I3+K3+M3</f>
        <v>343.28589999999974</v>
      </c>
      <c r="P3" s="1"/>
    </row>
    <row r="4" spans="1:16" ht="16.8" customHeight="1">
      <c r="A4" s="5" t="s">
        <v>12</v>
      </c>
      <c r="B4" s="6">
        <v>1</v>
      </c>
      <c r="C4" s="9">
        <v>1E-3</v>
      </c>
      <c r="D4" s="6"/>
      <c r="E4" s="6"/>
      <c r="F4" s="6">
        <v>4</v>
      </c>
      <c r="G4" s="10">
        <v>0.40799999999999997</v>
      </c>
      <c r="H4" s="6">
        <v>3</v>
      </c>
      <c r="I4" s="6">
        <v>2.2080000000000002</v>
      </c>
      <c r="J4" s="6"/>
      <c r="K4" s="6"/>
      <c r="L4" s="6"/>
      <c r="M4" s="6"/>
      <c r="N4" s="8">
        <f t="shared" ref="N4:O22" si="0">+B4+D4+F4+H4+J4+L4</f>
        <v>8</v>
      </c>
      <c r="O4" s="8">
        <f t="shared" si="0"/>
        <v>2.617</v>
      </c>
      <c r="P4" s="1"/>
    </row>
    <row r="5" spans="1:16" ht="16.8" customHeight="1">
      <c r="A5" s="5" t="s">
        <v>13</v>
      </c>
      <c r="B5" s="6"/>
      <c r="C5" s="6"/>
      <c r="D5" s="6">
        <v>4</v>
      </c>
      <c r="E5" s="10">
        <v>7.4939999999999993E-2</v>
      </c>
      <c r="F5" s="6">
        <v>130</v>
      </c>
      <c r="G5" s="6">
        <v>13.988429999999992</v>
      </c>
      <c r="H5" s="6">
        <v>503</v>
      </c>
      <c r="I5" s="6">
        <v>346.5493000000007</v>
      </c>
      <c r="J5" s="6">
        <v>77</v>
      </c>
      <c r="K5" s="6">
        <v>192.88500000000008</v>
      </c>
      <c r="L5" s="6">
        <v>4</v>
      </c>
      <c r="M5" s="6">
        <v>66.986999999999995</v>
      </c>
      <c r="N5" s="8">
        <f t="shared" si="0"/>
        <v>718</v>
      </c>
      <c r="O5" s="8">
        <f t="shared" si="0"/>
        <v>620.48467000000073</v>
      </c>
      <c r="P5" s="1"/>
    </row>
    <row r="6" spans="1:16" ht="16.8" customHeight="1">
      <c r="A6" s="5" t="s">
        <v>14</v>
      </c>
      <c r="B6" s="6">
        <v>2</v>
      </c>
      <c r="C6" s="7">
        <v>1.6517999999999998E-2</v>
      </c>
      <c r="D6" s="6">
        <v>2</v>
      </c>
      <c r="E6" s="7">
        <v>3.6900000000000002E-2</v>
      </c>
      <c r="F6" s="6">
        <v>85</v>
      </c>
      <c r="G6" s="6">
        <v>9.3742999999999927</v>
      </c>
      <c r="H6" s="6">
        <v>99</v>
      </c>
      <c r="I6" s="6">
        <v>57.608499999999999</v>
      </c>
      <c r="J6" s="6">
        <v>8</v>
      </c>
      <c r="K6" s="6">
        <v>18.637</v>
      </c>
      <c r="L6" s="6">
        <v>2</v>
      </c>
      <c r="M6" s="6">
        <v>27.71</v>
      </c>
      <c r="N6" s="8">
        <f t="shared" si="0"/>
        <v>198</v>
      </c>
      <c r="O6" s="8">
        <f t="shared" si="0"/>
        <v>113.383218</v>
      </c>
      <c r="P6" s="1"/>
    </row>
    <row r="7" spans="1:16" ht="16.8" customHeight="1">
      <c r="A7" s="5" t="s">
        <v>15</v>
      </c>
      <c r="B7" s="6"/>
      <c r="C7" s="6"/>
      <c r="D7" s="6">
        <v>2</v>
      </c>
      <c r="E7" s="7">
        <v>3.5990000000000001E-2</v>
      </c>
      <c r="F7" s="6">
        <v>91</v>
      </c>
      <c r="G7" s="6">
        <v>9.7072899999999969</v>
      </c>
      <c r="H7" s="6">
        <v>266</v>
      </c>
      <c r="I7" s="6">
        <v>176.06129999999999</v>
      </c>
      <c r="J7" s="6">
        <v>34</v>
      </c>
      <c r="K7" s="6">
        <v>86.471150000000009</v>
      </c>
      <c r="L7" s="6">
        <v>3</v>
      </c>
      <c r="M7" s="6">
        <v>50.11999999999999</v>
      </c>
      <c r="N7" s="8">
        <f t="shared" si="0"/>
        <v>396</v>
      </c>
      <c r="O7" s="8">
        <f t="shared" si="0"/>
        <v>322.39573000000001</v>
      </c>
      <c r="P7" s="1"/>
    </row>
    <row r="8" spans="1:16" ht="16.8" customHeight="1">
      <c r="A8" s="5" t="s">
        <v>16</v>
      </c>
      <c r="B8" s="6"/>
      <c r="C8" s="6"/>
      <c r="D8" s="6"/>
      <c r="E8" s="6"/>
      <c r="F8" s="6">
        <v>23</v>
      </c>
      <c r="G8" s="6">
        <v>2.1740000000000004</v>
      </c>
      <c r="H8" s="6">
        <v>109</v>
      </c>
      <c r="I8" s="6">
        <v>74.374000000000066</v>
      </c>
      <c r="J8" s="6">
        <v>4</v>
      </c>
      <c r="K8" s="6">
        <v>6.7834000000000003</v>
      </c>
      <c r="L8" s="6">
        <v>2</v>
      </c>
      <c r="M8" s="6">
        <v>55.212000000000003</v>
      </c>
      <c r="N8" s="8">
        <f t="shared" si="0"/>
        <v>138</v>
      </c>
      <c r="O8" s="8">
        <f t="shared" si="0"/>
        <v>138.54340000000008</v>
      </c>
      <c r="P8" s="1"/>
    </row>
    <row r="9" spans="1:16" ht="16.8" customHeight="1">
      <c r="A9" s="5" t="s">
        <v>17</v>
      </c>
      <c r="B9" s="6"/>
      <c r="C9" s="6"/>
      <c r="D9" s="6"/>
      <c r="E9" s="6"/>
      <c r="F9" s="6">
        <v>1</v>
      </c>
      <c r="G9" s="10">
        <v>9.9000000000000005E-2</v>
      </c>
      <c r="H9" s="6">
        <v>6</v>
      </c>
      <c r="I9" s="6">
        <v>4.1609999999999996</v>
      </c>
      <c r="J9" s="6">
        <v>6</v>
      </c>
      <c r="K9" s="6">
        <v>21.791000000000004</v>
      </c>
      <c r="L9" s="6"/>
      <c r="M9" s="6"/>
      <c r="N9" s="8">
        <f t="shared" si="0"/>
        <v>13</v>
      </c>
      <c r="O9" s="8">
        <f t="shared" si="0"/>
        <v>26.051000000000002</v>
      </c>
      <c r="P9" s="1"/>
    </row>
    <row r="10" spans="1:16" ht="16.8" customHeight="1">
      <c r="A10" s="5" t="s">
        <v>18</v>
      </c>
      <c r="B10" s="6"/>
      <c r="C10" s="6"/>
      <c r="D10" s="6">
        <v>5</v>
      </c>
      <c r="E10" s="10">
        <v>9.7000000000000003E-2</v>
      </c>
      <c r="F10" s="6">
        <v>63</v>
      </c>
      <c r="G10" s="6">
        <v>6.1386999999999974</v>
      </c>
      <c r="H10" s="6">
        <v>216</v>
      </c>
      <c r="I10" s="6">
        <v>169.59639999999993</v>
      </c>
      <c r="J10" s="6">
        <v>32</v>
      </c>
      <c r="K10" s="6">
        <v>83.956199999999995</v>
      </c>
      <c r="L10" s="6">
        <v>7</v>
      </c>
      <c r="M10" s="6">
        <v>159.48500000000001</v>
      </c>
      <c r="N10" s="8">
        <f t="shared" si="0"/>
        <v>323</v>
      </c>
      <c r="O10" s="8">
        <f t="shared" si="0"/>
        <v>419.27329999999995</v>
      </c>
      <c r="P10" s="1"/>
    </row>
    <row r="11" spans="1:16" ht="16.8" customHeight="1">
      <c r="A11" s="5" t="s">
        <v>19</v>
      </c>
      <c r="B11" s="6">
        <v>3</v>
      </c>
      <c r="C11" s="7">
        <v>1.1300000000000001E-2</v>
      </c>
      <c r="D11" s="6"/>
      <c r="E11" s="6"/>
      <c r="F11" s="6">
        <v>40</v>
      </c>
      <c r="G11" s="6">
        <v>3.89513</v>
      </c>
      <c r="H11" s="6">
        <v>100</v>
      </c>
      <c r="I11" s="6">
        <v>68.172199999999989</v>
      </c>
      <c r="J11" s="6">
        <v>13</v>
      </c>
      <c r="K11" s="6">
        <v>39.361999999999995</v>
      </c>
      <c r="L11" s="6">
        <v>35</v>
      </c>
      <c r="M11" s="6">
        <v>1010.0159999999998</v>
      </c>
      <c r="N11" s="8">
        <f t="shared" si="0"/>
        <v>191</v>
      </c>
      <c r="O11" s="8">
        <f t="shared" si="0"/>
        <v>1121.4566299999999</v>
      </c>
      <c r="P11" s="1"/>
    </row>
    <row r="12" spans="1:16" ht="16.8" customHeight="1">
      <c r="A12" s="5" t="s">
        <v>20</v>
      </c>
      <c r="B12" s="6"/>
      <c r="C12" s="9"/>
      <c r="D12" s="6"/>
      <c r="E12" s="6"/>
      <c r="F12" s="6">
        <v>35</v>
      </c>
      <c r="G12" s="6">
        <v>2.8827999999999996</v>
      </c>
      <c r="H12" s="6">
        <v>32</v>
      </c>
      <c r="I12" s="6">
        <v>22.552199999999999</v>
      </c>
      <c r="J12" s="6">
        <v>11</v>
      </c>
      <c r="K12" s="6">
        <v>15.528</v>
      </c>
      <c r="L12" s="6">
        <v>1</v>
      </c>
      <c r="M12" s="6">
        <v>13.6</v>
      </c>
      <c r="N12" s="8">
        <f t="shared" si="0"/>
        <v>79</v>
      </c>
      <c r="O12" s="8">
        <f t="shared" si="0"/>
        <v>54.563000000000002</v>
      </c>
      <c r="P12" s="1"/>
    </row>
    <row r="13" spans="1:16" ht="16.8" customHeight="1">
      <c r="A13" s="5" t="s">
        <v>21</v>
      </c>
      <c r="B13" s="6"/>
      <c r="C13" s="6"/>
      <c r="D13" s="6">
        <v>1</v>
      </c>
      <c r="E13" s="7">
        <v>1.7900000000000003E-2</v>
      </c>
      <c r="F13" s="6">
        <v>23</v>
      </c>
      <c r="G13" s="6">
        <v>2.2329030000000003</v>
      </c>
      <c r="H13" s="6">
        <v>42</v>
      </c>
      <c r="I13" s="6">
        <v>28.087799999999998</v>
      </c>
      <c r="J13" s="6">
        <v>4</v>
      </c>
      <c r="K13" s="6">
        <v>5.9840000000000009</v>
      </c>
      <c r="L13" s="6"/>
      <c r="M13" s="6"/>
      <c r="N13" s="8">
        <f t="shared" si="0"/>
        <v>70</v>
      </c>
      <c r="O13" s="8">
        <f t="shared" si="0"/>
        <v>36.322603000000001</v>
      </c>
      <c r="P13" s="1"/>
    </row>
    <row r="14" spans="1:16" ht="16.8" customHeight="1">
      <c r="A14" s="5" t="s">
        <v>22</v>
      </c>
      <c r="B14" s="6"/>
      <c r="C14" s="6"/>
      <c r="D14" s="6"/>
      <c r="E14" s="6"/>
      <c r="F14" s="6">
        <v>29</v>
      </c>
      <c r="G14" s="6">
        <v>2.7124000000000001</v>
      </c>
      <c r="H14" s="6">
        <v>61</v>
      </c>
      <c r="I14" s="6">
        <v>42.575000000000003</v>
      </c>
      <c r="J14" s="6">
        <v>23</v>
      </c>
      <c r="K14" s="6">
        <v>48.522999999999989</v>
      </c>
      <c r="L14" s="6">
        <v>3</v>
      </c>
      <c r="M14" s="6">
        <v>77.787999999999997</v>
      </c>
      <c r="N14" s="8">
        <f t="shared" si="0"/>
        <v>116</v>
      </c>
      <c r="O14" s="8">
        <f t="shared" si="0"/>
        <v>171.59839999999997</v>
      </c>
      <c r="P14" s="1"/>
    </row>
    <row r="15" spans="1:16" ht="16.8" customHeight="1">
      <c r="A15" s="5" t="s">
        <v>23</v>
      </c>
      <c r="B15" s="6"/>
      <c r="C15" s="6"/>
      <c r="D15" s="6"/>
      <c r="E15" s="6"/>
      <c r="F15" s="6">
        <v>11</v>
      </c>
      <c r="G15" s="6">
        <v>0.95790000000000008</v>
      </c>
      <c r="H15" s="6">
        <v>26</v>
      </c>
      <c r="I15" s="6">
        <v>18.389000000000003</v>
      </c>
      <c r="J15" s="6">
        <v>3</v>
      </c>
      <c r="K15" s="6">
        <v>12.734000000000002</v>
      </c>
      <c r="L15" s="6"/>
      <c r="M15" s="6"/>
      <c r="N15" s="8">
        <f t="shared" si="0"/>
        <v>40</v>
      </c>
      <c r="O15" s="8">
        <f t="shared" si="0"/>
        <v>32.0809</v>
      </c>
      <c r="P15" s="1"/>
    </row>
    <row r="16" spans="1:16" ht="16.8" customHeight="1">
      <c r="A16" s="5" t="s">
        <v>24</v>
      </c>
      <c r="B16" s="6"/>
      <c r="C16" s="6"/>
      <c r="D16" s="6"/>
      <c r="E16" s="6"/>
      <c r="F16" s="6">
        <v>1</v>
      </c>
      <c r="G16" s="7">
        <v>0.02</v>
      </c>
      <c r="H16" s="6">
        <v>5</v>
      </c>
      <c r="I16" s="6">
        <v>3.448</v>
      </c>
      <c r="J16" s="6">
        <v>2</v>
      </c>
      <c r="K16" s="6">
        <v>2.08</v>
      </c>
      <c r="L16" s="6">
        <v>2</v>
      </c>
      <c r="M16" s="6">
        <v>27.3904</v>
      </c>
      <c r="N16" s="8">
        <f t="shared" si="0"/>
        <v>10</v>
      </c>
      <c r="O16" s="8">
        <f t="shared" si="0"/>
        <v>32.938400000000001</v>
      </c>
      <c r="P16" s="1"/>
    </row>
    <row r="17" spans="1:16" ht="16.8" customHeight="1">
      <c r="A17" s="5" t="s">
        <v>25</v>
      </c>
      <c r="B17" s="6">
        <v>1</v>
      </c>
      <c r="C17" s="9">
        <v>3.0000000000000001E-3</v>
      </c>
      <c r="D17" s="6"/>
      <c r="E17" s="6"/>
      <c r="F17" s="6">
        <v>36</v>
      </c>
      <c r="G17" s="6">
        <v>4.1836000000000011</v>
      </c>
      <c r="H17" s="6">
        <v>46</v>
      </c>
      <c r="I17" s="6">
        <v>27.255199999999988</v>
      </c>
      <c r="J17" s="6">
        <v>9</v>
      </c>
      <c r="K17" s="6">
        <v>34.590200000000003</v>
      </c>
      <c r="L17" s="6">
        <v>1</v>
      </c>
      <c r="M17" s="6">
        <v>74.804000000000002</v>
      </c>
      <c r="N17" s="8">
        <f t="shared" si="0"/>
        <v>93</v>
      </c>
      <c r="O17" s="8">
        <f t="shared" si="0"/>
        <v>140.83600000000001</v>
      </c>
      <c r="P17" s="1"/>
    </row>
    <row r="18" spans="1:16" ht="16.8" customHeight="1">
      <c r="A18" s="5" t="s">
        <v>26</v>
      </c>
      <c r="B18" s="6">
        <v>1</v>
      </c>
      <c r="C18" s="11">
        <v>4.8999999999999998E-4</v>
      </c>
      <c r="D18" s="6"/>
      <c r="E18" s="6"/>
      <c r="F18" s="6">
        <v>19</v>
      </c>
      <c r="G18" s="6">
        <v>1.8290999999999999</v>
      </c>
      <c r="H18" s="6">
        <v>36</v>
      </c>
      <c r="I18" s="6">
        <v>25.546399999999995</v>
      </c>
      <c r="J18" s="6">
        <v>7</v>
      </c>
      <c r="K18" s="6">
        <v>18.879000000000001</v>
      </c>
      <c r="L18" s="6">
        <v>5</v>
      </c>
      <c r="M18" s="6">
        <v>253.654</v>
      </c>
      <c r="N18" s="8">
        <f t="shared" si="0"/>
        <v>68</v>
      </c>
      <c r="O18" s="8">
        <f t="shared" si="0"/>
        <v>299.90899000000002</v>
      </c>
      <c r="P18" s="1"/>
    </row>
    <row r="19" spans="1:16" ht="16.8" customHeight="1">
      <c r="A19" s="5" t="s">
        <v>27</v>
      </c>
      <c r="B19" s="6">
        <v>1</v>
      </c>
      <c r="C19" s="7">
        <v>0.01</v>
      </c>
      <c r="D19" s="6"/>
      <c r="E19" s="6"/>
      <c r="F19" s="6">
        <v>20</v>
      </c>
      <c r="G19" s="6">
        <v>1.8733000000000004</v>
      </c>
      <c r="H19" s="6">
        <v>11</v>
      </c>
      <c r="I19" s="6">
        <v>7.6199999999999992</v>
      </c>
      <c r="J19" s="6">
        <v>2</v>
      </c>
      <c r="K19" s="6">
        <v>18.898</v>
      </c>
      <c r="L19" s="6"/>
      <c r="M19" s="6"/>
      <c r="N19" s="8">
        <f t="shared" si="0"/>
        <v>34</v>
      </c>
      <c r="O19" s="8">
        <f t="shared" si="0"/>
        <v>28.401299999999999</v>
      </c>
      <c r="P19" s="1"/>
    </row>
    <row r="20" spans="1:16" ht="16.8" customHeight="1">
      <c r="A20" s="5" t="s">
        <v>28</v>
      </c>
      <c r="B20" s="6"/>
      <c r="C20" s="6"/>
      <c r="D20" s="6"/>
      <c r="E20" s="6"/>
      <c r="F20" s="6">
        <v>12</v>
      </c>
      <c r="G20" s="6">
        <v>1.3528</v>
      </c>
      <c r="H20" s="6">
        <v>24</v>
      </c>
      <c r="I20" s="6">
        <v>14.923999999999994</v>
      </c>
      <c r="J20" s="6">
        <v>6</v>
      </c>
      <c r="K20" s="6">
        <v>15.643000000000001</v>
      </c>
      <c r="L20" s="6">
        <v>5</v>
      </c>
      <c r="M20" s="6">
        <v>185.67500000000001</v>
      </c>
      <c r="N20" s="8">
        <f t="shared" si="0"/>
        <v>47</v>
      </c>
      <c r="O20" s="8">
        <f t="shared" si="0"/>
        <v>217.59480000000002</v>
      </c>
      <c r="P20" s="1"/>
    </row>
    <row r="21" spans="1:16" ht="16.8" customHeight="1">
      <c r="A21" s="5" t="s">
        <v>29</v>
      </c>
      <c r="B21" s="6"/>
      <c r="C21" s="6"/>
      <c r="D21" s="6"/>
      <c r="E21" s="6"/>
      <c r="F21" s="6">
        <v>20</v>
      </c>
      <c r="G21" s="6">
        <v>2.2812900000000003</v>
      </c>
      <c r="H21" s="6">
        <v>12</v>
      </c>
      <c r="I21" s="6">
        <v>9.7054000000000009</v>
      </c>
      <c r="J21" s="6">
        <v>12</v>
      </c>
      <c r="K21" s="6">
        <v>43.876000000000005</v>
      </c>
      <c r="L21" s="6">
        <v>2</v>
      </c>
      <c r="M21" s="6">
        <v>32.22</v>
      </c>
      <c r="N21" s="8">
        <f t="shared" si="0"/>
        <v>46</v>
      </c>
      <c r="O21" s="8">
        <f t="shared" si="0"/>
        <v>88.082690000000014</v>
      </c>
      <c r="P21" s="1"/>
    </row>
    <row r="22" spans="1:16" ht="16.8" customHeight="1">
      <c r="A22" s="5" t="s">
        <v>30</v>
      </c>
      <c r="B22" s="6"/>
      <c r="C22" s="6"/>
      <c r="D22" s="6"/>
      <c r="E22" s="6"/>
      <c r="F22" s="6">
        <v>12</v>
      </c>
      <c r="G22" s="6">
        <v>1.3510000000000002</v>
      </c>
      <c r="H22" s="6">
        <v>22</v>
      </c>
      <c r="I22" s="6">
        <v>17.987400000000001</v>
      </c>
      <c r="J22" s="6">
        <v>3</v>
      </c>
      <c r="K22" s="6">
        <v>7.532</v>
      </c>
      <c r="L22" s="6">
        <v>3</v>
      </c>
      <c r="M22" s="6">
        <v>76.834999999999994</v>
      </c>
      <c r="N22" s="8">
        <f t="shared" si="0"/>
        <v>40</v>
      </c>
      <c r="O22" s="8">
        <f t="shared" si="0"/>
        <v>103.7054</v>
      </c>
      <c r="P22" s="1"/>
    </row>
    <row r="23" spans="1:16" ht="14.4">
      <c r="A23" s="12" t="s">
        <v>7</v>
      </c>
      <c r="B23" s="13">
        <f>SUM(B3:B22)</f>
        <v>9</v>
      </c>
      <c r="C23" s="14">
        <f>SUM(C3:C22)</f>
        <v>4.2307999999999998E-2</v>
      </c>
      <c r="D23" s="13">
        <f t="shared" ref="D23:M23" si="1">SUM(D3:D22)</f>
        <v>15</v>
      </c>
      <c r="E23" s="15">
        <f t="shared" si="1"/>
        <v>0.27773000000000003</v>
      </c>
      <c r="F23" s="13">
        <f t="shared" si="1"/>
        <v>730</v>
      </c>
      <c r="G23" s="18">
        <f t="shared" si="1"/>
        <v>75.958042999999975</v>
      </c>
      <c r="H23" s="13">
        <f t="shared" si="1"/>
        <v>1823</v>
      </c>
      <c r="I23" s="18">
        <f t="shared" si="1"/>
        <v>1256.2665000000004</v>
      </c>
      <c r="J23" s="13">
        <f t="shared" si="1"/>
        <v>281</v>
      </c>
      <c r="K23" s="13">
        <f t="shared" si="1"/>
        <v>754.24035000000026</v>
      </c>
      <c r="L23" s="13">
        <f t="shared" si="1"/>
        <v>79</v>
      </c>
      <c r="M23" s="13">
        <f t="shared" si="1"/>
        <v>2226.7383999999997</v>
      </c>
      <c r="N23" s="13">
        <f>SUM(N3:N22)</f>
        <v>2937</v>
      </c>
      <c r="O23" s="19">
        <f>SUM(O3:O22)</f>
        <v>4313.5233310000003</v>
      </c>
      <c r="P23" s="1"/>
    </row>
    <row r="24" spans="1:1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6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headerFooter>
    <oddHeader>&amp;L&amp;G&amp;C&amp;"Helvetica Neue,Grassetto"&amp;14&amp;K03-045Consistenza Biomasse e Geotermoelettrico</oddHeader>
    <oddFooter>&amp;R&amp;"Helvetica Neue,Grassetto"&amp;12 30/11/2018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T-TAB</vt:lpstr>
    </vt:vector>
  </TitlesOfParts>
  <Company>Terna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2018-12-07T12:02:31Z</dcterms:modified>
</cp:coreProperties>
</file>